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1........решение о бюджете (2)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Лист1!$C$8</definedName>
  </definedNames>
  <calcPr calcId="191029"/>
</workbook>
</file>

<file path=xl/calcChain.xml><?xml version="1.0" encoding="utf-8"?>
<calcChain xmlns="http://schemas.openxmlformats.org/spreadsheetml/2006/main">
  <c r="C13" i="1" l="1"/>
  <c r="C16" i="1"/>
  <c r="C25" i="1"/>
  <c r="C22" i="1" l="1"/>
  <c r="C21" i="1" s="1"/>
  <c r="C7" i="1" l="1"/>
  <c r="C27" i="1" s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<sst xmlns="http://schemas.openxmlformats.org/spreadsheetml/2006/main" count="41" uniqueCount="41">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</sst>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7" zoomScale="55" zoomScaleNormal="55" workbookViewId="0">
      <selection activeCell="A29" sqref="A29"/>
    </sheetView>
  </sheetViews>
  <sheetFormatPr defaultColWidth="9.140625" defaultRowHeight="15.75" x14ac:dyDescent="0.25"/>
  <cols>
    <col min="1" max="1" width="26.42578125" style="21" customWidth="1"/>
    <col min="2" max="2" width="43.7109375" style="21" customWidth="1"/>
    <col min="3" max="3" width="21" style="21" customWidth="1"/>
    <col min="4" max="4" width="22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39" t="s">
        <v>33</v>
      </c>
      <c r="D1" s="39"/>
      <c r="E1" s="1"/>
    </row>
    <row r="2" spans="1:5" ht="266.25" customHeight="1" x14ac:dyDescent="0.3">
      <c r="A2" s="1"/>
      <c r="B2" s="12"/>
      <c r="C2" s="38" t="s">
        <v>39</v>
      </c>
      <c r="D2" s="38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37" t="s">
        <v>40</v>
      </c>
      <c r="B5" s="37"/>
      <c r="C5" s="37"/>
      <c r="D5" s="37"/>
      <c r="E5" s="37"/>
    </row>
    <row r="6" spans="1:5" s="22" customFormat="1" ht="21.75" customHeight="1" x14ac:dyDescent="0.25">
      <c r="A6" s="7" t="s">
        <v>3</v>
      </c>
      <c r="B6" s="7" t="s">
        <v>4</v>
      </c>
      <c r="C6" s="42" t="s">
        <v>0</v>
      </c>
      <c r="D6" s="43"/>
      <c r="E6" s="20"/>
    </row>
    <row r="7" spans="1:5" s="3" customFormat="1" ht="27.75" customHeight="1" x14ac:dyDescent="0.25">
      <c r="A7" s="16" t="s">
        <v>5</v>
      </c>
      <c r="B7" s="8" t="s">
        <v>9</v>
      </c>
      <c r="C7" s="44">
        <f>C9+C13+C14+C16+C17+_GoBack+C19</f>
        <v>15939004</v>
      </c>
      <c r="D7" s="44"/>
    </row>
    <row r="8" spans="1:5" s="3" customFormat="1" ht="24" customHeight="1" x14ac:dyDescent="0.25">
      <c r="A8" s="17" t="s">
        <v>6</v>
      </c>
      <c r="B8" s="29" t="s">
        <v>8</v>
      </c>
      <c r="C8" s="36">
        <v>3611000</v>
      </c>
      <c r="D8" s="36"/>
    </row>
    <row r="9" spans="1:5" s="3" customFormat="1" ht="22.5" customHeight="1" x14ac:dyDescent="0.25">
      <c r="A9" s="17" t="s">
        <v>26</v>
      </c>
      <c r="B9" s="40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1"/>
      <c r="C10" s="36"/>
      <c r="D10" s="36"/>
    </row>
    <row r="11" spans="1:5" s="3" customFormat="1" x14ac:dyDescent="0.25">
      <c r="A11" s="17" t="s">
        <v>28</v>
      </c>
      <c r="B11" s="41"/>
      <c r="C11" s="36"/>
      <c r="D11" s="36"/>
    </row>
    <row r="12" spans="1:5" s="3" customFormat="1" ht="46.5" customHeight="1" x14ac:dyDescent="0.25">
      <c r="A12" s="18" t="s">
        <v>29</v>
      </c>
      <c r="B12" s="41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f>6295304-423000</f>
        <v>5872304</v>
      </c>
      <c r="D13" s="36"/>
    </row>
    <row r="14" spans="1:5" s="3" customFormat="1" ht="28.5" customHeight="1" x14ac:dyDescent="0.25">
      <c r="A14" s="35" t="s">
        <v>11</v>
      </c>
      <c r="B14" s="40" t="s">
        <v>12</v>
      </c>
      <c r="C14" s="36">
        <v>918000</v>
      </c>
      <c r="D14" s="36"/>
    </row>
    <row r="15" spans="1:5" s="3" customFormat="1" ht="36.75" customHeight="1" x14ac:dyDescent="0.25">
      <c r="A15" s="35"/>
      <c r="B15" s="40"/>
      <c r="C15" s="36"/>
      <c r="D15" s="36"/>
    </row>
    <row r="16" spans="1:5" s="4" customFormat="1" ht="33.75" customHeight="1" x14ac:dyDescent="0.25">
      <c r="A16" s="17" t="s">
        <v>13</v>
      </c>
      <c r="B16" s="29" t="s">
        <v>14</v>
      </c>
      <c r="C16" s="36">
        <f>2211000+423000</f>
        <v>2634000</v>
      </c>
      <c r="D16" s="36"/>
    </row>
    <row r="17" spans="1:8" s="23" customFormat="1" ht="51.75" customHeight="1" x14ac:dyDescent="0.25">
      <c r="A17" s="35" t="s">
        <v>15</v>
      </c>
      <c r="B17" s="40" t="s">
        <v>16</v>
      </c>
      <c r="C17" s="36">
        <v>657000</v>
      </c>
      <c r="D17" s="36"/>
    </row>
    <row r="18" spans="1:8" s="23" customFormat="1" ht="63" customHeight="1" x14ac:dyDescent="0.25">
      <c r="A18" s="35"/>
      <c r="B18" s="40"/>
      <c r="C18" s="36"/>
      <c r="D18" s="36"/>
    </row>
    <row r="19" spans="1:8" s="3" customFormat="1" ht="47.25" customHeight="1" x14ac:dyDescent="0.25">
      <c r="A19" s="17" t="s">
        <v>24</v>
      </c>
      <c r="B19" s="29" t="s">
        <v>25</v>
      </c>
      <c r="C19" s="36">
        <v>50000</v>
      </c>
      <c r="D19" s="36"/>
    </row>
    <row r="20" spans="1:8" s="23" customFormat="1" ht="10.5" hidden="1" customHeight="1" x14ac:dyDescent="0.25">
      <c r="A20" s="24"/>
      <c r="B20" s="25"/>
      <c r="C20" s="31"/>
      <c r="D20" s="30"/>
    </row>
    <row r="21" spans="1:8" s="3" customFormat="1" ht="24.75" customHeight="1" x14ac:dyDescent="0.25">
      <c r="A21" s="19" t="s">
        <v>17</v>
      </c>
      <c r="B21" s="9" t="s">
        <v>18</v>
      </c>
      <c r="C21" s="47">
        <f>C22</f>
        <v>3120500</v>
      </c>
      <c r="D21" s="47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3120500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0.7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167600+30000+1100</f>
        <v>198700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47">
        <f>C21+C7</f>
        <v>19059504</v>
      </c>
      <c r="D27" s="47"/>
    </row>
    <row r="28" spans="1:8" s="1" customFormat="1" ht="8.25" customHeight="1" x14ac:dyDescent="0.25">
      <c r="D28" s="5"/>
    </row>
    <row r="29" spans="1:8" s="1" customFormat="1" ht="18.75" hidden="1" customHeight="1" x14ac:dyDescent="0.25">
      <c r="D29" s="5"/>
    </row>
    <row r="30" spans="1:8" s="14" customFormat="1" ht="18.75" customHeight="1" x14ac:dyDescent="0.3">
      <c r="A30" s="46" t="s">
        <v>2</v>
      </c>
      <c r="B30" s="46"/>
      <c r="H30" s="15"/>
    </row>
    <row r="31" spans="1:8" s="14" customFormat="1" ht="18.75" x14ac:dyDescent="0.3">
      <c r="A31" s="45" t="s">
        <v>1</v>
      </c>
      <c r="B31" s="45"/>
      <c r="H31" s="15"/>
    </row>
    <row r="32" spans="1:8" s="14" customFormat="1" ht="18.75" x14ac:dyDescent="0.3">
      <c r="A32" s="45" t="s">
        <v>37</v>
      </c>
      <c r="B32" s="45"/>
      <c r="H32" s="15"/>
    </row>
    <row r="33" spans="1:4" s="23" customFormat="1" ht="18.75" x14ac:dyDescent="0.3">
      <c r="A33" s="45" t="s">
        <v>38</v>
      </c>
      <c r="B33" s="45"/>
      <c r="D33" s="14" t="s">
        <v>34</v>
      </c>
    </row>
    <row r="34" spans="1:4" s="23" customFormat="1" x14ac:dyDescent="0.25">
      <c r="A34" s="27"/>
      <c r="D34" s="28"/>
    </row>
  </sheetData>
  <mergeCells count="27"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17:A18"/>
    <mergeCell ref="C17:D18"/>
    <mergeCell ref="C14:D15"/>
    <mergeCell ref="A14:A15"/>
    <mergeCell ref="A5:E5"/>
  </mergeCells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2025-08-20T05:19:49Z</cp:lastPrinted>
  <dcterms:created xsi:type="dcterms:W3CDTF">2017-11-09T12:48:48Z</dcterms:created>
  <dcterms:modified xsi:type="dcterms:W3CDTF">2025-08-20T05:20:35Z</dcterms:modified>
</cp:coreProperties>
</file>